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Cheat sheet" state="visible" r:id="rId5"/>
    <sheet sheetId="3" name="Build the FILTER formula" state="visible" r:id="rId6"/>
    <sheet sheetId="4" name="Practice stacked filters" state="visible" r:id="rId7"/>
    <sheet sheetId="5" name="Practice FILTER formula" state="visible" r:id="rId8"/>
  </sheets>
  <calcPr calcId="171027" fullCalcOnLoad="1"/>
</workbook>
</file>

<file path=xl/sharedStrings.xml><?xml version="1.0" encoding="utf-8"?>
<sst xmlns="http://schemas.openxmlformats.org/spreadsheetml/2006/main" count="226" uniqueCount="103">
  <si>
    <t>5 ways to filter a long list by several conditions</t>
  </si>
  <si>
    <t>An Excel workbook for @theproductivitydesk viewers. Free to share with anyone who needs it.</t>
  </si>
  <si>
    <t>What is in this file</t>
  </si>
  <si>
    <t>Start here  ·  What each sheet is for, how to use the file, and the one thing to know before you start.</t>
  </si>
  <si>
    <t>Cheat sheet  ·  The five methods side by side, with the exact clicks and what to watch out for.</t>
  </si>
  <si>
    <t>Build the FILTER formula  ·  The formula taken apart piece by piece, with a worked example that is live in the file.</t>
  </si>
  <si>
    <t>Practice stacked filters  ·  12 sample records in a real table, ready to filter two ways at once, plus a count that moves as you filter.</t>
  </si>
  <si>
    <t>Practice FILTER formula  ·  The same 12 records again, with room to type the formula yourself and see it fill three rows.</t>
  </si>
  <si>
    <t>How to use it</t>
  </si>
  <si>
    <t>1.  Go to Practice stacked filters first. Click the arrow in the Region header, tick North, press OK, then do the same in the Status header. That is the whole trick, and it takes ten seconds.</t>
  </si>
  <si>
    <t>2.  Keep Cheat sheet open while you work on your own list. Its third column tells you exactly what to click.</t>
  </si>
  <si>
    <t>3.  When you are ready for the formula, read Build the FILTER formula. Every piece of it is named, and one piece is live in the file.</t>
  </si>
  <si>
    <t>Read this first</t>
  </si>
  <si>
    <t>=FILTER and the other newer functions need Microsoft 365, Excel 2021 or newer. If FILTER shows #NAME?, that is why, and it is nothing you did wrong. The stacked filter method and the Date Filters range work in every version of Excel, including Excel 2016 and Excel for the web.</t>
  </si>
  <si>
    <t>The count check</t>
  </si>
  <si>
    <t>After you filter, click any cell in a column and look at the bottom left of the Excel window. Count tells you how many records are showing. Type =SUBTOTAL(103,A6:A17) in a cell beside your table and it does the same thing, updating as you filter.</t>
  </si>
  <si>
    <t>The sample records</t>
  </si>
  <si>
    <t>The 12 records in this file are invented. Every sheet that uses them uses the same ones, so the two methods can be compared on exactly the same list.</t>
  </si>
  <si>
    <t>The short version. Each method builds on the one above it.</t>
  </si>
  <si>
    <t>#</t>
  </si>
  <si>
    <t>Method</t>
  </si>
  <si>
    <t>How to do it</t>
  </si>
  <si>
    <t>Watch out for</t>
  </si>
  <si>
    <t>Works in</t>
  </si>
  <si>
    <t>1</t>
  </si>
  <si>
    <t>Turn your list into a table FIRST with Ctrl + T</t>
  </si>
  <si>
    <t>Click any cell in your list, press Ctrl and T together, tick My table has headers, press OK. Every column gets a filter arrow, and the table grows by itself when you add a row at the bottom.</t>
  </si>
  <si>
    <t>If you filter first and then add a row, the new row can land outside the filter and never show up. Make the table first, then filter. In Excel for the web it is Insert then Table.</t>
  </si>
  <si>
    <t>Every version</t>
  </si>
  <si>
    <t>2</t>
  </si>
  <si>
    <t>Filter one column, then the next, so conditions stack</t>
  </si>
  <si>
    <t>Click the arrow on Region, tick North, press OK. Then click the arrow on Status, tick Open, press OK. Excel keeps both conditions: you see only open records from the North, and nothing is deleted.</t>
  </si>
  <si>
    <t>Tick the boxes, do not type in the search box, or you will select one item and think the filter is broken. To bring every row back, press Clear Filter from each arrow you used.</t>
  </si>
  <si>
    <t>3</t>
  </si>
  <si>
    <t>Use Date Filters, then Between, to show one date range</t>
  </si>
  <si>
    <t>Click the arrow on the Date column, choose Date Filters, then Between, type the first and the last day, press OK. The last day counts, so a record dated on it stays in.</t>
  </si>
  <si>
    <t>If the arrow offers Text Filters instead of Date Filters, the dates are stored as text. Select the column, then Data, Text to Columns, Finish, and they become real dates.</t>
  </si>
  <si>
    <t>4</t>
  </si>
  <si>
    <t>Multiply conditions inside =FILTER to keep rows matching every one</t>
  </si>
  <si>
    <t>Each condition sits in its own brackets and a star goes between them: (Region is North) * (Status is Open). A row must pass every test to stay in the answer.</t>
  </si>
  <si>
    <t>No row passes and you get #CALC!. Add a third piece to the formula, a message inside quotes, and Excel shows that instead: =FILTER(range,test,"Nothing matched"). A plus between conditions means OR, a star means AND.</t>
  </si>
  <si>
    <t>Microsoft 365, Excel 2021</t>
  </si>
  <si>
    <t>5</t>
  </si>
  <si>
    <t>Check the status bar count before you trust your results</t>
  </si>
  <si>
    <t>Select a column after filtering and read Count at the bottom left of the Excel window. That is how many records are showing right now.</t>
  </si>
  <si>
    <t>A filter left on in a column you have forgotten about is the usual reason a number looks wrong. =SUBTOTAL(103,A6:A17) counts only the rows you can see, so it agrees with the screen.</t>
  </si>
  <si>
    <t>The count check that keeps you honest</t>
  </si>
  <si>
    <t>Type =SUBTOTAL(103,A6:A17) in a cell beside your table. It counts the records you can see and ignores the rows a filter is hiding, so the number on screen always agrees with the number you think you have.</t>
  </si>
  <si>
    <t>Every formula in this file points at the same sample records on the practice sheets, rows 6 to 17, columns A to E. Change a record there and the answers change with it.</t>
  </si>
  <si>
    <t>The FILTER formula, piece by piece</t>
  </si>
  <si>
    <t>The same 12 records as the practice sheets, so you can compare the two ways of filtering on one list.</t>
  </si>
  <si>
    <t>1.  Your data (kept as a table, so the filter arrows are here too)</t>
  </si>
  <si>
    <t>The formula in pieces</t>
  </si>
  <si>
    <t>Region</t>
  </si>
  <si>
    <t>Rep</t>
  </si>
  <si>
    <t>Status</t>
  </si>
  <si>
    <t>Date</t>
  </si>
  <si>
    <t>Amount</t>
  </si>
  <si>
    <t>Give it back</t>
  </si>
  <si>
    <t>A6:E17    the whole record, all five columns</t>
  </si>
  <si>
    <t>North</t>
  </si>
  <si>
    <t>Ava</t>
  </si>
  <si>
    <t>Open</t>
  </si>
  <si>
    <t>Test 1</t>
  </si>
  <si>
    <t>(A6:A17="North")    Region is North</t>
  </si>
  <si>
    <t>Ben</t>
  </si>
  <si>
    <t>Closed</t>
  </si>
  <si>
    <t>Test 2</t>
  </si>
  <si>
    <t>(C6:C17="Open")    Status is Open</t>
  </si>
  <si>
    <t>Glue them with a star</t>
  </si>
  <si>
    <t>*    a star between tests means AND: the row must pass both</t>
  </si>
  <si>
    <t>South</t>
  </si>
  <si>
    <t>Cara</t>
  </si>
  <si>
    <t>All together</t>
  </si>
  <si>
    <t>=FILTER(A6:E17,(A6:A17="North")*(C6:C17="Open"))</t>
  </si>
  <si>
    <t>Dan</t>
  </si>
  <si>
    <t>No match? Leave a message</t>
  </si>
  <si>
    <t>=FILTER(A6:E17,(A6:A17="North")*(C6:C17="Open"),"Nothing matched")</t>
  </si>
  <si>
    <t>East</t>
  </si>
  <si>
    <t>Elena</t>
  </si>
  <si>
    <t>Either one or the other</t>
  </si>
  <si>
    <t>=FILTER(A6:E17,(A6:A17="North")+(A6:A17="East"))    a plus means OR</t>
  </si>
  <si>
    <t>Three tests, one more bracket</t>
  </si>
  <si>
    <t>=FILTER(A6:E17,(A6:A17="North")*(C6:C17="Open")*(D6:D17&gt;=DATE(2026,1,1)))</t>
  </si>
  <si>
    <t>West</t>
  </si>
  <si>
    <t>Finn</t>
  </si>
  <si>
    <t>A date range instead</t>
  </si>
  <si>
    <t>=FILTER(A6:E17,(D6:D17&gt;=DATE(2026,1,1))*(D6:D17&lt;=DATE(2026,1,31)))</t>
  </si>
  <si>
    <t>=FILTER needs Microsoft 365, Excel 2021 or newer. It writes its answer into as many rows as it needs, so leave the rows and columns under your formula empty. If Excel shows #NAME?, your version is older: use the stacked filters instead.</t>
  </si>
  <si>
    <t>Gita</t>
  </si>
  <si>
    <t>2.  What =FILTER hands back for North + Open (written here as plain values, so you can see the answer)</t>
  </si>
  <si>
    <t>3.  Or add up just those rows in one cell. This one is live: click it and read the formula bar.</t>
  </si>
  <si>
    <t>Open records from the North, added up</t>
  </si>
  <si>
    <t>Practice: stack one filter on the next</t>
  </si>
  <si>
    <t>Click the arrow in the Region header, tick North, press OK. Then the arrow in Status, tick Open, press OK.</t>
  </si>
  <si>
    <t>Both filters stay on, 3 of the 12 records show, and no row has been deleted. Press Clear Filter on both arrows and every record comes back. Then try the dates: arrow on Date, Date Filters, Between, 1 Jan 2026 to 31 Jan 2026, and 6 records stay.</t>
  </si>
  <si>
    <t>How many records are showing right now. Filter a column and watch this number move:</t>
  </si>
  <si>
    <t>The cell beside this note counts only the rows you can see, so it always agrees with the screen.</t>
  </si>
  <si>
    <t>Practice: write the FILTER formula yourself</t>
  </si>
  <si>
    <t>Click cell G6, type =FILTER(A6:E17,(A6:A17="North")*(C6:C17="Open")) and press Enter. It fills three rows on its own.</t>
  </si>
  <si>
    <t>Leave the rows and columns under your formula empty or Excel shows #SPILL!. Nothing you type here can damage the records.</t>
  </si>
  <si>
    <t>Type your formula in G6</t>
  </si>
  <si>
    <t>If it shows #NAME? you need Microsoft 365 or Excel 2021 or newer. If it shows #CALC! no record passed your tests: check the spelling inside the brackets, or add a message in quotes as the third piece of the formula.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</si>
</sst>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0"/>
  </numFmts>
  <fonts count="12" x14ac:knownFonts="1">
    <font>
      <color theme="1"/>
      <family val="2"/>
      <scheme val="minor"/>
      <sz val="11"/>
      <name val="Calibri"/>
    </font>
    <font>
      <b/>
      <color rgb="FF292B2D"/>
      <sz val="20"/>
      <name val="Calibri"/>
    </font>
    <font>
      <color rgb="FF6A6F72"/>
      <sz val="11"/>
      <name val="Calibri"/>
    </font>
    <font>
      <b/>
      <color rgb="FF292B2D"/>
      <sz val="13"/>
      <name val="Calibri"/>
    </font>
    <font>
      <color rgb="FF292B2D"/>
      <sz val="11"/>
      <name val="Calibri"/>
    </font>
    <font>
      <b/>
      <color rgb="FFF5D76E"/>
      <sz val="16"/>
      <name val="Calibri"/>
    </font>
    <font>
      <b/>
      <color rgb="FF292B2D"/>
      <sz val="11"/>
      <name val="Calibri"/>
    </font>
    <font>
      <b/>
      <color rgb="FFF1EFE8"/>
      <sz val="11"/>
      <name val="Calibri"/>
    </font>
    <font>
      <b/>
      <color rgb="FFE995A0"/>
      <sz val="16"/>
      <name val="Calibri"/>
    </font>
    <font>
      <b/>
      <color rgb="FF292B2D"/>
      <sz val="12"/>
      <name val="Calibri"/>
    </font>
    <font>
      <b/>
      <color rgb="FFF5D76E"/>
      <sz val="15"/>
      <name val="Calibri"/>
    </font>
    <font>
      <b/>
      <color rgb="FFF5D76E"/>
      <sz val="12"/>
      <name val="Calibri"/>
    </font>
  </fonts>
  <fills count="5">
    <fill>
      <patternFill patternType="none"/>
    </fill>
    <fill>
      <patternFill patternType="gray125"/>
    </fill>
    <fill>
      <patternFill patternType="solid">
        <fgColor rgb="FF292B2D"/>
      </patternFill>
    </fill>
    <fill>
      <patternFill patternType="solid">
        <fgColor rgb="FFF7F5EF"/>
      </patternFill>
    </fill>
    <fill>
      <patternFill patternType="solid">
        <fgColor rgb="FFF5D76E"/>
      </patternFill>
    </fill>
  </fills>
  <borders count="2">
    <border>
      <left/>
      <right/>
      <top/>
      <bottom/>
      <diagonal/>
    </border>
    <border>
      <left style="thin">
        <color rgb="FFDDD8CB"/>
      </left>
      <right style="thin">
        <color rgb="FFDDD8CB"/>
      </right>
      <top style="thin">
        <color rgb="FFDDD8CB"/>
      </top>
      <bottom style="thin">
        <color rgb="FFDDD8CB"/>
      </bottom>
      <diagonal/>
    </border>
  </borders>
  <cellStyleXfs count="1">
    <xf numFmtId="0" fontId="0" fillId="0" borderId="0"/>
  </cellStyleXfs>
  <cellXfs count="28">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2" borderId="0" xfId="0" applyFont="1" applyFill="1" applyAlignment="1">
      <alignment horizontal="left" vertical="center" wrapText="1"/>
    </xf>
    <xf numFmtId="0" fontId="6" fillId="3" borderId="0" xfId="0" applyFont="1" applyFill="1" applyAlignment="1">
      <alignment horizontal="left" vertical="center" wrapText="1"/>
    </xf>
    <xf numFmtId="0" fontId="7" fillId="2" borderId="0" xfId="0" applyFont="1" applyFill="1" applyAlignment="1">
      <alignment horizontal="left" vertical="center" wrapText="1"/>
    </xf>
    <xf numFmtId="0" fontId="8" fillId="0" borderId="1" xfId="0" applyFont="1" applyBorder="1" applyAlignment="1">
      <alignment horizontal="center" vertical="top"/>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9" fillId="3" borderId="0" xfId="0" applyFont="1" applyFill="1" applyAlignment="1">
      <alignment horizontal="left" vertical="center" wrapText="1"/>
    </xf>
    <xf numFmtId="0" fontId="6" fillId="0" borderId="0" xfId="0" applyFont="1" applyAlignment="1">
      <alignment horizontal="left" vertical="center" wrapText="1"/>
    </xf>
    <xf numFmtId="0" fontId="10" fillId="2" borderId="0" xfId="0" applyFont="1" applyFill="1" applyAlignment="1">
      <alignment horizontal="left" vertical="center" wrapText="1"/>
    </xf>
    <xf numFmtId="0" fontId="9" fillId="0" borderId="0" xfId="0" applyFont="1" applyAlignment="1">
      <alignment horizontal="left" vertical="center" wrapText="1"/>
    </xf>
    <xf numFmtId="0" fontId="11" fillId="2" borderId="0" xfId="0" applyFont="1" applyFill="1" applyAlignment="1">
      <alignment horizontal="left" vertical="center" wrapText="1"/>
    </xf>
    <xf numFmtId="0" fontId="7" fillId="2" borderId="0" xfId="0" applyFont="1" applyFill="1" applyAlignment="1">
      <alignment horizontal="left" vertical="center"/>
    </xf>
    <xf numFmtId="0" fontId="6" fillId="0" borderId="0" xfId="0" applyFont="1" applyAlignment="1">
      <alignment horizontal="left" vertical="top" wrapText="1"/>
    </xf>
    <xf numFmtId="0" fontId="4" fillId="0" borderId="0" xfId="0" applyFont="1" applyAlignment="1">
      <alignment horizontal="left" vertical="top" wrapText="1"/>
    </xf>
    <xf numFmtId="164" fontId="0" fillId="0" borderId="0" xfId="0" applyNumberFormat="1" applyAlignment="1">
      <alignment horizontal="left" vertical="top"/>
    </xf>
    <xf numFmtId="165" fontId="0" fillId="0" borderId="0" xfId="0" applyNumberFormat="1" applyAlignment="1">
      <alignment horizontal="right" vertical="top"/>
    </xf>
    <xf numFmtId="0" fontId="6" fillId="4" borderId="0" xfId="0" applyFont="1" applyFill="1" applyAlignment="1">
      <alignment horizontal="left" vertical="center" wrapText="1"/>
    </xf>
    <xf numFmtId="0" fontId="7" fillId="2" borderId="1" xfId="0" applyFont="1" applyFill="1" applyBorder="1" applyAlignment="1">
      <alignment horizontal="left" vertical="center"/>
    </xf>
    <xf numFmtId="0" fontId="4" fillId="0" borderId="1" xfId="0" applyFont="1" applyBorder="1" applyAlignment="1">
      <alignment horizontal="left" vertical="center"/>
    </xf>
    <xf numFmtId="164" fontId="4" fillId="0" borderId="1" xfId="0" applyNumberFormat="1" applyFont="1" applyBorder="1" applyAlignment="1">
      <alignment horizontal="left" vertical="center"/>
    </xf>
    <xf numFmtId="165" fontId="4" fillId="0" borderId="1" xfId="0" applyNumberFormat="1" applyFont="1" applyBorder="1" applyAlignment="1">
      <alignment horizontal="right" vertical="center"/>
    </xf>
    <xf numFmtId="165" fontId="6" fillId="0" borderId="0" xfId="0" applyNumberFormat="1" applyFont="1" applyAlignment="1">
      <alignment horizontal="right" vertical="center"/>
    </xf>
    <xf numFmtId="0" fontId="9"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SampleData" displayName="SampleData" ref="A5:E17" totalsRowShown="1" headerRowCount="1">
  <autoFilter ref="A5:E17">
    <filterColumn colId="0" hiddenButton="1"/>
    <filterColumn colId="1" hiddenButton="1"/>
    <filterColumn colId="2" hiddenButton="1"/>
    <filterColumn colId="3" hiddenButton="1"/>
    <filterColumn colId="4" hiddenButton="1"/>
  </autoFilter>
  <tableColumns count="5">
    <tableColumn id="1" name="Region" totalsRowLabel="Total"/>
    <tableColumn id="2" name="Rep" totalsRowFunction="none"/>
    <tableColumn id="3" name="Status" totalsRowFunction="none"/>
    <tableColumn id="4" name="Date" totalsRowFunction="none"/>
    <tableColumn id="5" name="Amount" totalsRowFunction="none"/>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name="PracticeStack" displayName="PracticeStack" ref="A5:E17" totalsRowShown="1" headerRowCount="1">
  <autoFilter ref="A5:E17">
    <filterColumn colId="0" hiddenButton="1"/>
    <filterColumn colId="1" hiddenButton="1"/>
    <filterColumn colId="2" hiddenButton="1"/>
    <filterColumn colId="3" hiddenButton="1"/>
    <filterColumn colId="4" hiddenButton="1"/>
  </autoFilter>
  <tableColumns count="5">
    <tableColumn id="1" name="Region" totalsRowLabel="Total"/>
    <tableColumn id="2" name="Rep" totalsRowFunction="none"/>
    <tableColumn id="3" name="Status" totalsRowFunction="none"/>
    <tableColumn id="4" name="Date" totalsRowFunction="none"/>
    <tableColumn id="5" name="Amount" totalsRowFunction="none"/>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name="PracticeFilter" displayName="PracticeFilter" ref="A5:E17" totalsRowShown="1" headerRowCount="1">
  <autoFilter ref="A5:E17">
    <filterColumn colId="0" hiddenButton="1"/>
    <filterColumn colId="1" hiddenButton="1"/>
    <filterColumn colId="2" hiddenButton="1"/>
    <filterColumn colId="3" hiddenButton="1"/>
    <filterColumn colId="4" hiddenButton="1"/>
  </autoFilter>
  <tableColumns count="5">
    <tableColumn id="1" name="Region" totalsRowLabel="Total"/>
    <tableColumn id="2" name="Rep" totalsRowFunction="none"/>
    <tableColumn id="3" name="Status" totalsRowFunction="none"/>
    <tableColumn id="4" name="Date" totalsRowFunction="none"/>
    <tableColumn id="5" name="Amount" totalsRowFunction="none"/>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3"/>
  <sheetFormatPr defaultRowHeight="15" outlineLevelRow="0" outlineLevelCol="0" x14ac:dyDescent="55"/>
  <cols>
    <col min="1" max="1" width="3" customWidth="1"/>
    <col min="2" max="2" width="98" customWidth="1"/>
  </cols>
  <sheetData>
    <row r="2" ht="30" customHeight="1" spans="2:2" x14ac:dyDescent="0.25">
      <c r="B2" s="1" t="s">
        <v>0</v>
      </c>
    </row>
    <row r="3" ht="16" customHeight="1" spans="2:2" x14ac:dyDescent="0.25">
      <c r="B3" s="2" t="s">
        <v>1</v>
      </c>
    </row>
    <row r="5" ht="20" customHeight="1" spans="2:2" x14ac:dyDescent="0.25">
      <c r="B5" s="3" t="s">
        <v>2</v>
      </c>
    </row>
    <row r="6" ht="31" customHeight="1" spans="2:2" x14ac:dyDescent="0.25">
      <c r="B6" s="4" t="s">
        <v>3</v>
      </c>
    </row>
    <row r="7" ht="16" customHeight="1" spans="2:2" x14ac:dyDescent="0.25">
      <c r="B7" s="4" t="s">
        <v>4</v>
      </c>
    </row>
    <row r="8" ht="31" customHeight="1" spans="2:2" x14ac:dyDescent="0.25">
      <c r="B8" s="4" t="s">
        <v>5</v>
      </c>
    </row>
    <row r="9" ht="31" customHeight="1" spans="2:2" x14ac:dyDescent="0.25">
      <c r="B9" s="4" t="s">
        <v>6</v>
      </c>
    </row>
    <row r="10" ht="31" customHeight="1" spans="2:2" x14ac:dyDescent="0.25">
      <c r="B10" s="4" t="s">
        <v>7</v>
      </c>
    </row>
    <row r="11" ht="20" customHeight="1" spans="2:2" x14ac:dyDescent="0.25">
      <c r="B11" s="3" t="s">
        <v>8</v>
      </c>
    </row>
    <row r="12" ht="46" customHeight="1" spans="2:2" x14ac:dyDescent="0.25">
      <c r="B12" s="4" t="s">
        <v>9</v>
      </c>
    </row>
    <row r="13" ht="31" customHeight="1" spans="2:2" x14ac:dyDescent="0.25">
      <c r="B13" s="4" t="s">
        <v>10</v>
      </c>
    </row>
    <row r="14" ht="31" customHeight="1" spans="2:2" x14ac:dyDescent="0.25">
      <c r="B14" s="4" t="s">
        <v>11</v>
      </c>
    </row>
    <row r="16" ht="20" customHeight="1" spans="2:2" x14ac:dyDescent="0.25">
      <c r="B16" s="3" t="s">
        <v>12</v>
      </c>
    </row>
    <row r="17" ht="46" customHeight="1" spans="2:2" x14ac:dyDescent="0.25">
      <c r="B17" s="4" t="s">
        <v>13</v>
      </c>
    </row>
    <row r="19" ht="20" customHeight="1" spans="2:2" x14ac:dyDescent="0.25">
      <c r="B19" s="3" t="s">
        <v>14</v>
      </c>
    </row>
    <row r="20" ht="46" customHeight="1" spans="2:2" x14ac:dyDescent="0.25">
      <c r="B20" s="4" t="s">
        <v>15</v>
      </c>
    </row>
    <row r="22" ht="20" customHeight="1" spans="2:2" x14ac:dyDescent="0.25">
      <c r="B22" s="3" t="s">
        <v>16</v>
      </c>
    </row>
    <row r="23" ht="32" customHeight="1" spans="2:2" x14ac:dyDescent="0.25">
      <c r="B23" s="4" t="s">
        <v>17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36" customWidth="1"/>
    <col min="3" max="3" width="66" customWidth="1"/>
    <col min="4" max="4" width="48" customWidth="1"/>
    <col min="5" max="5" width="22" customWidth="1"/>
  </cols>
  <sheetData>
    <row r="1" ht="30" customHeight="1" spans="1:5" x14ac:dyDescent="0.25">
      <c r="A1" s="5" t="s">
        <v>0</v>
      </c>
      <c r="B1" s="5"/>
      <c r="C1" s="5"/>
      <c r="D1" s="5"/>
      <c r="E1" s="5"/>
    </row>
    <row r="2" ht="20" customHeight="1" spans="1:5" x14ac:dyDescent="0.25">
      <c r="A2" s="6" t="s">
        <v>18</v>
      </c>
      <c r="B2" s="6"/>
      <c r="C2" s="6"/>
      <c r="D2" s="6"/>
      <c r="E2" s="6"/>
    </row>
    <row r="3" ht="20" customHeight="1" spans="1:5" x14ac:dyDescent="0.25">
      <c r="A3" s="7" t="s">
        <v>19</v>
      </c>
      <c r="B3" s="7" t="s">
        <v>20</v>
      </c>
      <c r="C3" s="7" t="s">
        <v>21</v>
      </c>
      <c r="D3" s="7" t="s">
        <v>22</v>
      </c>
      <c r="E3" s="7" t="s">
        <v>23</v>
      </c>
    </row>
    <row r="4" ht="83" customHeight="1" spans="1:5" x14ac:dyDescent="0.25">
      <c r="A4" s="8" t="s">
        <v>24</v>
      </c>
      <c r="B4" s="9" t="s">
        <v>25</v>
      </c>
      <c r="C4" s="10" t="s">
        <v>26</v>
      </c>
      <c r="D4" s="10" t="s">
        <v>27</v>
      </c>
      <c r="E4" s="10" t="s">
        <v>28</v>
      </c>
    </row>
    <row r="5" ht="68" customHeight="1" spans="1:5" x14ac:dyDescent="0.25">
      <c r="A5" s="8" t="s">
        <v>29</v>
      </c>
      <c r="B5" s="9" t="s">
        <v>30</v>
      </c>
      <c r="C5" s="10" t="s">
        <v>31</v>
      </c>
      <c r="D5" s="10" t="s">
        <v>32</v>
      </c>
      <c r="E5" s="10" t="s">
        <v>28</v>
      </c>
    </row>
    <row r="6" ht="68" customHeight="1" spans="1:5" x14ac:dyDescent="0.25">
      <c r="A6" s="8" t="s">
        <v>33</v>
      </c>
      <c r="B6" s="9" t="s">
        <v>34</v>
      </c>
      <c r="C6" s="10" t="s">
        <v>35</v>
      </c>
      <c r="D6" s="10" t="s">
        <v>36</v>
      </c>
      <c r="E6" s="10" t="s">
        <v>28</v>
      </c>
    </row>
    <row r="7" ht="83" customHeight="1" spans="1:5" x14ac:dyDescent="0.25">
      <c r="A7" s="8" t="s">
        <v>37</v>
      </c>
      <c r="B7" s="9" t="s">
        <v>38</v>
      </c>
      <c r="C7" s="10" t="s">
        <v>39</v>
      </c>
      <c r="D7" s="10" t="s">
        <v>40</v>
      </c>
      <c r="E7" s="10" t="s">
        <v>41</v>
      </c>
    </row>
    <row r="8" ht="83" customHeight="1" spans="1:5" x14ac:dyDescent="0.25">
      <c r="A8" s="8" t="s">
        <v>42</v>
      </c>
      <c r="B8" s="9" t="s">
        <v>43</v>
      </c>
      <c r="C8" s="10" t="s">
        <v>44</v>
      </c>
      <c r="D8" s="10" t="s">
        <v>45</v>
      </c>
      <c r="E8" s="10" t="s">
        <v>28</v>
      </c>
    </row>
    <row r="10" ht="22" customHeight="1" spans="1:5" x14ac:dyDescent="0.25">
      <c r="A10" s="11" t="s">
        <v>46</v>
      </c>
      <c r="B10" s="11"/>
      <c r="C10" s="11"/>
      <c r="D10" s="11"/>
      <c r="E10" s="11"/>
    </row>
    <row r="11" ht="40" customHeight="1" spans="1:5" x14ac:dyDescent="0.25">
      <c r="A11" s="12" t="s">
        <v>47</v>
      </c>
      <c r="B11" s="12"/>
      <c r="C11" s="12"/>
      <c r="D11" s="12"/>
      <c r="E11" s="12"/>
    </row>
    <row r="12" spans="1:5" x14ac:dyDescent="0.25">
      <c r="A12" s="12"/>
      <c r="B12" s="12"/>
      <c r="C12" s="12"/>
      <c r="D12" s="12"/>
      <c r="E12" s="12"/>
    </row>
    <row r="14" ht="40" customHeight="1" spans="1:5" x14ac:dyDescent="0.25">
      <c r="A14" s="6" t="s">
        <v>48</v>
      </c>
      <c r="B14" s="6"/>
      <c r="C14" s="6"/>
      <c r="D14" s="6"/>
      <c r="E14" s="6"/>
    </row>
    <row r="15" spans="1:5" x14ac:dyDescent="0.25">
      <c r="A15" s="6"/>
      <c r="B15" s="6"/>
      <c r="C15" s="6"/>
      <c r="D15" s="6"/>
      <c r="E15" s="6"/>
    </row>
  </sheetData>
  <mergeCells count="5">
    <mergeCell ref="A1:E1"/>
    <mergeCell ref="A2:E2"/>
    <mergeCell ref="A10:E10"/>
    <mergeCell ref="A11:E12"/>
    <mergeCell ref="A14:E15"/>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pane ySplit="5" topLeftCell="A6" activePane="bottomLeft" state="frozen"/>
      <selection pane="bottomLeft"/>
    </sheetView>
  </sheetViews>
  <sheetFormatPr defaultRowHeight="15" outlineLevelRow="0" outlineLevelCol="0" x14ac:dyDescent="55"/>
  <cols>
    <col min="1" max="1" width="15" customWidth="1"/>
    <col min="2" max="2" width="13" customWidth="1"/>
    <col min="3" max="3" width="11" customWidth="1"/>
    <col min="4" max="4" width="16" customWidth="1"/>
    <col min="5" max="5" width="13" customWidth="1"/>
    <col min="6" max="6" width="2" customWidth="1"/>
    <col min="7" max="7" width="30" customWidth="1"/>
    <col min="8" max="8" width="68" customWidth="1"/>
  </cols>
  <sheetData>
    <row r="1" ht="28" customHeight="1" spans="1:5" x14ac:dyDescent="0.25">
      <c r="A1" s="13" t="s">
        <v>49</v>
      </c>
      <c r="B1" s="13"/>
      <c r="C1" s="13"/>
      <c r="D1" s="13"/>
      <c r="E1" s="13"/>
    </row>
    <row r="2" ht="20" customHeight="1" spans="1:5" x14ac:dyDescent="0.25">
      <c r="A2" s="6" t="s">
        <v>50</v>
      </c>
      <c r="B2" s="6"/>
      <c r="C2" s="6"/>
      <c r="D2" s="6"/>
      <c r="E2" s="6"/>
    </row>
    <row r="4" ht="22" customHeight="1" spans="1:8" x14ac:dyDescent="0.25">
      <c r="A4" s="14" t="s">
        <v>51</v>
      </c>
      <c r="G4" s="15" t="s">
        <v>52</v>
      </c>
      <c r="H4" s="15"/>
    </row>
    <row r="5" ht="19" customHeight="1" spans="1:8" x14ac:dyDescent="0.25">
      <c r="A5" s="16" t="s">
        <v>53</v>
      </c>
      <c r="B5" s="16" t="s">
        <v>54</v>
      </c>
      <c r="C5" s="16" t="s">
        <v>55</v>
      </c>
      <c r="D5" s="16" t="s">
        <v>56</v>
      </c>
      <c r="E5" s="16" t="s">
        <v>57</v>
      </c>
      <c r="G5" s="17" t="s">
        <v>58</v>
      </c>
      <c r="H5" s="18" t="s">
        <v>59</v>
      </c>
    </row>
    <row r="6" ht="19" customHeight="1" spans="1:8" x14ac:dyDescent="0.25">
      <c r="A6" t="s">
        <v>60</v>
      </c>
      <c r="B6" t="s">
        <v>61</v>
      </c>
      <c r="C6" t="s">
        <v>62</v>
      </c>
      <c r="D6" s="19">
        <v>46028.16666666667</v>
      </c>
      <c r="E6" s="20">
        <v>1250</v>
      </c>
      <c r="G6" s="17" t="s">
        <v>63</v>
      </c>
      <c r="H6" s="18" t="s">
        <v>64</v>
      </c>
    </row>
    <row r="7" ht="19" customHeight="1" spans="1:8" x14ac:dyDescent="0.25">
      <c r="A7" t="s">
        <v>60</v>
      </c>
      <c r="B7" t="s">
        <v>65</v>
      </c>
      <c r="C7" t="s">
        <v>66</v>
      </c>
      <c r="D7" s="19">
        <v>46036.16666666667</v>
      </c>
      <c r="E7" s="20">
        <v>890</v>
      </c>
      <c r="G7" s="17" t="s">
        <v>67</v>
      </c>
      <c r="H7" s="18" t="s">
        <v>68</v>
      </c>
    </row>
    <row r="8" ht="19" customHeight="1" spans="1:8" x14ac:dyDescent="0.25">
      <c r="A8" t="s">
        <v>60</v>
      </c>
      <c r="B8" t="s">
        <v>61</v>
      </c>
      <c r="C8" t="s">
        <v>62</v>
      </c>
      <c r="D8" s="19">
        <v>46056.16666666667</v>
      </c>
      <c r="E8" s="20">
        <v>1440</v>
      </c>
      <c r="G8" s="17" t="s">
        <v>69</v>
      </c>
      <c r="H8" s="18" t="s">
        <v>70</v>
      </c>
    </row>
    <row r="9" ht="19" customHeight="1" spans="1:8" x14ac:dyDescent="0.25">
      <c r="A9" t="s">
        <v>71</v>
      </c>
      <c r="B9" t="s">
        <v>72</v>
      </c>
      <c r="C9" t="s">
        <v>62</v>
      </c>
      <c r="D9" s="19">
        <v>46031.16666666667</v>
      </c>
      <c r="E9" s="20">
        <v>760</v>
      </c>
      <c r="G9" s="17" t="s">
        <v>73</v>
      </c>
      <c r="H9" s="18" t="s">
        <v>74</v>
      </c>
    </row>
    <row r="10" ht="34" customHeight="1" spans="1:8" x14ac:dyDescent="0.25">
      <c r="A10" t="s">
        <v>71</v>
      </c>
      <c r="B10" t="s">
        <v>75</v>
      </c>
      <c r="C10" t="s">
        <v>66</v>
      </c>
      <c r="D10" s="19">
        <v>46044.16666666667</v>
      </c>
      <c r="E10" s="20">
        <v>2100</v>
      </c>
      <c r="G10" s="17" t="s">
        <v>76</v>
      </c>
      <c r="H10" s="18" t="s">
        <v>77</v>
      </c>
    </row>
    <row r="11" ht="34" customHeight="1" spans="1:8" x14ac:dyDescent="0.25">
      <c r="A11" t="s">
        <v>78</v>
      </c>
      <c r="B11" t="s">
        <v>79</v>
      </c>
      <c r="C11" t="s">
        <v>62</v>
      </c>
      <c r="D11" s="19">
        <v>46064.16666666667</v>
      </c>
      <c r="E11" s="20">
        <v>980</v>
      </c>
      <c r="G11" s="17" t="s">
        <v>80</v>
      </c>
      <c r="H11" s="18" t="s">
        <v>81</v>
      </c>
    </row>
    <row r="12" ht="34" customHeight="1" spans="1:8" x14ac:dyDescent="0.25">
      <c r="A12" t="s">
        <v>78</v>
      </c>
      <c r="B12" t="s">
        <v>79</v>
      </c>
      <c r="C12" t="s">
        <v>66</v>
      </c>
      <c r="D12" s="19">
        <v>46083.16666666667</v>
      </c>
      <c r="E12" s="20">
        <v>1340</v>
      </c>
      <c r="G12" s="17" t="s">
        <v>82</v>
      </c>
      <c r="H12" s="18" t="s">
        <v>83</v>
      </c>
    </row>
    <row r="13" ht="34" customHeight="1" spans="1:8" x14ac:dyDescent="0.25">
      <c r="A13" t="s">
        <v>84</v>
      </c>
      <c r="B13" t="s">
        <v>85</v>
      </c>
      <c r="C13" t="s">
        <v>62</v>
      </c>
      <c r="D13" s="19">
        <v>46050.16666666667</v>
      </c>
      <c r="E13" s="20">
        <v>1175</v>
      </c>
      <c r="G13" s="17" t="s">
        <v>86</v>
      </c>
      <c r="H13" s="18" t="s">
        <v>87</v>
      </c>
    </row>
    <row r="14" ht="17" customHeight="1" spans="1:5" x14ac:dyDescent="0.25">
      <c r="A14" t="s">
        <v>60</v>
      </c>
      <c r="B14" t="s">
        <v>65</v>
      </c>
      <c r="C14" t="s">
        <v>62</v>
      </c>
      <c r="D14" s="19">
        <v>46070.16666666667</v>
      </c>
      <c r="E14" s="20">
        <v>640</v>
      </c>
    </row>
    <row r="15" ht="17" customHeight="1" spans="1:5" x14ac:dyDescent="0.25">
      <c r="A15" t="s">
        <v>71</v>
      </c>
      <c r="B15" t="s">
        <v>72</v>
      </c>
      <c r="C15" t="s">
        <v>66</v>
      </c>
      <c r="D15" s="19">
        <v>46077.16666666667</v>
      </c>
      <c r="E15" s="20">
        <v>1520</v>
      </c>
    </row>
    <row r="16" ht="46" customHeight="1" spans="1:8" x14ac:dyDescent="0.25">
      <c r="A16" t="s">
        <v>84</v>
      </c>
      <c r="B16" t="s">
        <v>85</v>
      </c>
      <c r="C16" t="s">
        <v>66</v>
      </c>
      <c r="D16" s="19">
        <v>46038.16666666667</v>
      </c>
      <c r="E16" s="20">
        <v>3050</v>
      </c>
      <c r="G16" s="6" t="s">
        <v>88</v>
      </c>
      <c r="H16" s="6"/>
    </row>
    <row r="17" ht="17" customHeight="1" spans="1:8" x14ac:dyDescent="0.25">
      <c r="A17" t="s">
        <v>78</v>
      </c>
      <c r="B17" t="s">
        <v>89</v>
      </c>
      <c r="C17" t="s">
        <v>62</v>
      </c>
      <c r="D17" s="19">
        <v>46090.125</v>
      </c>
      <c r="E17" s="20">
        <v>1180</v>
      </c>
      <c r="G17" s="6"/>
      <c r="H17" s="6"/>
    </row>
    <row r="18" spans="7:8" x14ac:dyDescent="0.25">
      <c r="G18" s="6"/>
      <c r="H18" s="6"/>
    </row>
    <row r="19" ht="22" customHeight="1" spans="1:5" x14ac:dyDescent="0.25">
      <c r="A19" s="21" t="s">
        <v>90</v>
      </c>
      <c r="B19" s="21"/>
      <c r="C19" s="21"/>
      <c r="D19" s="21"/>
      <c r="E19" s="21"/>
    </row>
    <row r="20" ht="18" customHeight="1" spans="1:5" x14ac:dyDescent="0.25">
      <c r="A20" s="22" t="s">
        <v>53</v>
      </c>
      <c r="B20" s="22" t="s">
        <v>54</v>
      </c>
      <c r="C20" s="22" t="s">
        <v>55</v>
      </c>
      <c r="D20" s="22" t="s">
        <v>56</v>
      </c>
      <c r="E20" s="22" t="s">
        <v>57</v>
      </c>
    </row>
    <row r="21" ht="17" customHeight="1" spans="1:5" x14ac:dyDescent="0.25">
      <c r="A21" s="23" t="s">
        <v>60</v>
      </c>
      <c r="B21" s="23" t="s">
        <v>61</v>
      </c>
      <c r="C21" s="23" t="s">
        <v>62</v>
      </c>
      <c r="D21" s="24">
        <v>46028.16666666667</v>
      </c>
      <c r="E21" s="25">
        <v>1250</v>
      </c>
    </row>
    <row r="22" ht="17" customHeight="1" spans="1:5" x14ac:dyDescent="0.25">
      <c r="A22" s="23" t="s">
        <v>60</v>
      </c>
      <c r="B22" s="23" t="s">
        <v>61</v>
      </c>
      <c r="C22" s="23" t="s">
        <v>62</v>
      </c>
      <c r="D22" s="24">
        <v>46056.16666666667</v>
      </c>
      <c r="E22" s="25">
        <v>1440</v>
      </c>
    </row>
    <row r="23" ht="17" customHeight="1" spans="1:5" x14ac:dyDescent="0.25">
      <c r="A23" s="23" t="s">
        <v>60</v>
      </c>
      <c r="B23" s="23" t="s">
        <v>65</v>
      </c>
      <c r="C23" s="23" t="s">
        <v>62</v>
      </c>
      <c r="D23" s="24">
        <v>46070.16666666667</v>
      </c>
      <c r="E23" s="25">
        <v>640</v>
      </c>
    </row>
    <row r="25" ht="18" customHeight="1" spans="1:1" x14ac:dyDescent="0.25">
      <c r="A25" s="12" t="s">
        <v>91</v>
      </c>
    </row>
    <row r="26" ht="24" customHeight="1" spans="1:3" x14ac:dyDescent="0.25">
      <c r="A26" s="12" t="s">
        <v>92</v>
      </c>
      <c r="B26" s="12"/>
      <c r="C26" s="26">
        <f>SUM(FILTER(D6:D17,(A6:A17="North")*(C6:C17="Open")))</f>
        <v>3330</v>
      </c>
    </row>
  </sheetData>
  <mergeCells count="6">
    <mergeCell ref="A1:E1"/>
    <mergeCell ref="A2:E2"/>
    <mergeCell ref="G4:H4"/>
    <mergeCell ref="G16:H18"/>
    <mergeCell ref="A19:E19"/>
    <mergeCell ref="A26:B26"/>
  </mergeCells>
  <pageMargins left="0.7" right="0.7" top="0.75" bottom="0.75" header="0.3" footer="0.3"/>
  <pageSetup orientation="portrait" horizontalDpi="4294967295" verticalDpi="4294967295" scale="100" fitToWidth="1" fitToHeight="1"/>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pane ySplit="5" topLeftCell="A6" activePane="bottomLeft" state="frozen"/>
      <selection pane="bottomLeft"/>
    </sheetView>
  </sheetViews>
  <sheetFormatPr defaultRowHeight="15" outlineLevelRow="0" outlineLevelCol="0" x14ac:dyDescent="55"/>
  <cols>
    <col min="1" max="1" width="15" customWidth="1"/>
    <col min="2" max="2" width="13" customWidth="1"/>
    <col min="3" max="3" width="11" customWidth="1"/>
    <col min="4" max="4" width="16" customWidth="1"/>
    <col min="5" max="5" width="13" customWidth="1"/>
    <col min="6" max="6" width="2" customWidth="1"/>
    <col min="7" max="7" width="62" customWidth="1"/>
  </cols>
  <sheetData>
    <row r="1" ht="28" customHeight="1" spans="1:5" x14ac:dyDescent="0.25">
      <c r="A1" s="13" t="s">
        <v>93</v>
      </c>
      <c r="B1" s="13"/>
      <c r="C1" s="13"/>
      <c r="D1" s="13"/>
      <c r="E1" s="13"/>
    </row>
    <row r="2" ht="20" customHeight="1" spans="1:5" x14ac:dyDescent="0.25">
      <c r="A2" s="6" t="s">
        <v>94</v>
      </c>
      <c r="B2" s="6"/>
      <c r="C2" s="6"/>
      <c r="D2" s="6"/>
      <c r="E2" s="6"/>
    </row>
    <row r="3" ht="32" customHeight="1" spans="1:5" x14ac:dyDescent="0.25">
      <c r="A3" s="6" t="s">
        <v>95</v>
      </c>
      <c r="B3" s="6"/>
      <c r="C3" s="6"/>
      <c r="D3" s="6"/>
      <c r="E3" s="6"/>
    </row>
    <row r="4" ht="16" customHeight="1" x14ac:dyDescent="0.25"/>
    <row r="5" ht="20" customHeight="1" spans="1:5" x14ac:dyDescent="0.25">
      <c r="A5" s="16" t="s">
        <v>53</v>
      </c>
      <c r="B5" s="16" t="s">
        <v>54</v>
      </c>
      <c r="C5" s="16" t="s">
        <v>55</v>
      </c>
      <c r="D5" s="16" t="s">
        <v>56</v>
      </c>
      <c r="E5" s="16" t="s">
        <v>57</v>
      </c>
    </row>
    <row r="6" ht="17" customHeight="1" spans="1:5" x14ac:dyDescent="0.25">
      <c r="A6" t="s">
        <v>60</v>
      </c>
      <c r="B6" t="s">
        <v>61</v>
      </c>
      <c r="C6" t="s">
        <v>62</v>
      </c>
      <c r="D6" s="19">
        <v>46028.16666666667</v>
      </c>
      <c r="E6" s="20">
        <v>1250</v>
      </c>
    </row>
    <row r="7" ht="17" customHeight="1" spans="1:5" x14ac:dyDescent="0.25">
      <c r="A7" t="s">
        <v>60</v>
      </c>
      <c r="B7" t="s">
        <v>65</v>
      </c>
      <c r="C7" t="s">
        <v>66</v>
      </c>
      <c r="D7" s="19">
        <v>46036.16666666667</v>
      </c>
      <c r="E7" s="20">
        <v>890</v>
      </c>
    </row>
    <row r="8" ht="17" customHeight="1" spans="1:5" x14ac:dyDescent="0.25">
      <c r="A8" t="s">
        <v>60</v>
      </c>
      <c r="B8" t="s">
        <v>61</v>
      </c>
      <c r="C8" t="s">
        <v>62</v>
      </c>
      <c r="D8" s="19">
        <v>46056.16666666667</v>
      </c>
      <c r="E8" s="20">
        <v>1440</v>
      </c>
    </row>
    <row r="9" ht="17" customHeight="1" spans="1:5" x14ac:dyDescent="0.25">
      <c r="A9" t="s">
        <v>71</v>
      </c>
      <c r="B9" t="s">
        <v>72</v>
      </c>
      <c r="C9" t="s">
        <v>62</v>
      </c>
      <c r="D9" s="19">
        <v>46031.16666666667</v>
      </c>
      <c r="E9" s="20">
        <v>760</v>
      </c>
    </row>
    <row r="10" ht="17" customHeight="1" spans="1:5" x14ac:dyDescent="0.25">
      <c r="A10" t="s">
        <v>71</v>
      </c>
      <c r="B10" t="s">
        <v>75</v>
      </c>
      <c r="C10" t="s">
        <v>66</v>
      </c>
      <c r="D10" s="19">
        <v>46044.16666666667</v>
      </c>
      <c r="E10" s="20">
        <v>2100</v>
      </c>
    </row>
    <row r="11" ht="17" customHeight="1" spans="1:5" x14ac:dyDescent="0.25">
      <c r="A11" t="s">
        <v>78</v>
      </c>
      <c r="B11" t="s">
        <v>79</v>
      </c>
      <c r="C11" t="s">
        <v>62</v>
      </c>
      <c r="D11" s="19">
        <v>46064.16666666667</v>
      </c>
      <c r="E11" s="20">
        <v>980</v>
      </c>
    </row>
    <row r="12" ht="17" customHeight="1" spans="1:5" x14ac:dyDescent="0.25">
      <c r="A12" t="s">
        <v>78</v>
      </c>
      <c r="B12" t="s">
        <v>79</v>
      </c>
      <c r="C12" t="s">
        <v>66</v>
      </c>
      <c r="D12" s="19">
        <v>46083.16666666667</v>
      </c>
      <c r="E12" s="20">
        <v>1340</v>
      </c>
    </row>
    <row r="13" ht="17" customHeight="1" spans="1:5" x14ac:dyDescent="0.25">
      <c r="A13" t="s">
        <v>84</v>
      </c>
      <c r="B13" t="s">
        <v>85</v>
      </c>
      <c r="C13" t="s">
        <v>62</v>
      </c>
      <c r="D13" s="19">
        <v>46050.16666666667</v>
      </c>
      <c r="E13" s="20">
        <v>1175</v>
      </c>
    </row>
    <row r="14" ht="17" customHeight="1" spans="1:5" x14ac:dyDescent="0.25">
      <c r="A14" t="s">
        <v>60</v>
      </c>
      <c r="B14" t="s">
        <v>65</v>
      </c>
      <c r="C14" t="s">
        <v>62</v>
      </c>
      <c r="D14" s="19">
        <v>46070.16666666667</v>
      </c>
      <c r="E14" s="20">
        <v>640</v>
      </c>
    </row>
    <row r="15" ht="17" customHeight="1" spans="1:5" x14ac:dyDescent="0.25">
      <c r="A15" t="s">
        <v>71</v>
      </c>
      <c r="B15" t="s">
        <v>72</v>
      </c>
      <c r="C15" t="s">
        <v>66</v>
      </c>
      <c r="D15" s="19">
        <v>46077.16666666667</v>
      </c>
      <c r="E15" s="20">
        <v>1520</v>
      </c>
    </row>
    <row r="16" ht="17" customHeight="1" spans="1:5" x14ac:dyDescent="0.25">
      <c r="A16" t="s">
        <v>84</v>
      </c>
      <c r="B16" t="s">
        <v>85</v>
      </c>
      <c r="C16" t="s">
        <v>66</v>
      </c>
      <c r="D16" s="19">
        <v>46038.16666666667</v>
      </c>
      <c r="E16" s="20">
        <v>3050</v>
      </c>
    </row>
    <row r="17" ht="17" customHeight="1" spans="1:5" x14ac:dyDescent="0.25">
      <c r="A17" t="s">
        <v>78</v>
      </c>
      <c r="B17" t="s">
        <v>89</v>
      </c>
      <c r="C17" t="s">
        <v>62</v>
      </c>
      <c r="D17" s="19">
        <v>46090.125</v>
      </c>
      <c r="E17" s="20">
        <v>1180</v>
      </c>
    </row>
    <row r="19" ht="32" customHeight="1" spans="1:7" x14ac:dyDescent="0.25">
      <c r="A19" s="12" t="s">
        <v>96</v>
      </c>
      <c r="B19" s="12"/>
      <c r="C19" s="12"/>
      <c r="D19" s="12"/>
      <c r="E19" s="27">
        <f>SUBTOTAL(103,A6:A17)</f>
        <v>12</v>
      </c>
      <c r="G19" s="4" t="s">
        <v>97</v>
      </c>
    </row>
  </sheetData>
  <mergeCells count="4">
    <mergeCell ref="A1:E1"/>
    <mergeCell ref="A2:E2"/>
    <mergeCell ref="A3:E3"/>
    <mergeCell ref="A19:D19"/>
  </mergeCells>
  <pageMargins left="0.7" right="0.7" top="0.75" bottom="0.75" header="0.3" footer="0.3"/>
  <pageSetup orientation="portrait" horizontalDpi="4294967295" verticalDpi="4294967295" scale="100" fitToWidth="1" fitToHeight="1"/>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pane ySplit="5" topLeftCell="A6" activePane="bottomLeft" state="frozen"/>
      <selection pane="bottomLeft"/>
    </sheetView>
  </sheetViews>
  <sheetFormatPr defaultRowHeight="15" outlineLevelRow="0" outlineLevelCol="0" x14ac:dyDescent="55"/>
  <cols>
    <col min="1" max="1" width="15" customWidth="1"/>
    <col min="2" max="2" width="13" customWidth="1"/>
    <col min="3" max="3" width="11" customWidth="1"/>
    <col min="4" max="4" width="16" customWidth="1"/>
    <col min="5" max="5" width="13" customWidth="1"/>
    <col min="6" max="6" width="2" customWidth="1"/>
    <col min="7" max="13" width="15" customWidth="1"/>
  </cols>
  <sheetData>
    <row r="1" ht="28" customHeight="1" spans="1:5" x14ac:dyDescent="0.25">
      <c r="A1" s="13" t="s">
        <v>98</v>
      </c>
      <c r="B1" s="13"/>
      <c r="C1" s="13"/>
      <c r="D1" s="13"/>
      <c r="E1" s="13"/>
    </row>
    <row r="2" ht="20" customHeight="1" spans="1:5" x14ac:dyDescent="0.25">
      <c r="A2" s="6" t="s">
        <v>99</v>
      </c>
      <c r="B2" s="6"/>
      <c r="C2" s="6"/>
      <c r="D2" s="6"/>
      <c r="E2" s="6"/>
    </row>
    <row r="3" ht="20" customHeight="1" spans="1:5" x14ac:dyDescent="0.25">
      <c r="A3" s="6" t="s">
        <v>100</v>
      </c>
      <c r="B3" s="6"/>
      <c r="C3" s="6"/>
      <c r="D3" s="6"/>
      <c r="E3" s="6"/>
    </row>
    <row r="4" ht="20" customHeight="1" spans="7:13" x14ac:dyDescent="0.25">
      <c r="G4" s="21" t="s">
        <v>101</v>
      </c>
      <c r="H4" s="21"/>
      <c r="I4" s="21"/>
      <c r="J4" s="21"/>
      <c r="K4" s="21"/>
      <c r="L4" s="21"/>
      <c r="M4" s="21"/>
    </row>
    <row r="5" ht="20" customHeight="1" spans="1:5" x14ac:dyDescent="0.25">
      <c r="A5" s="16" t="s">
        <v>53</v>
      </c>
      <c r="B5" s="16" t="s">
        <v>54</v>
      </c>
      <c r="C5" s="16" t="s">
        <v>55</v>
      </c>
      <c r="D5" s="16" t="s">
        <v>56</v>
      </c>
      <c r="E5" s="16" t="s">
        <v>57</v>
      </c>
    </row>
    <row r="6" ht="17" customHeight="1" spans="1:5" x14ac:dyDescent="0.25">
      <c r="A6" t="s">
        <v>60</v>
      </c>
      <c r="B6" t="s">
        <v>61</v>
      </c>
      <c r="C6" t="s">
        <v>62</v>
      </c>
      <c r="D6" s="19">
        <v>46028.16666666667</v>
      </c>
      <c r="E6" s="20">
        <v>1250</v>
      </c>
    </row>
    <row r="7" ht="17" customHeight="1" spans="1:5" x14ac:dyDescent="0.25">
      <c r="A7" t="s">
        <v>60</v>
      </c>
      <c r="B7" t="s">
        <v>65</v>
      </c>
      <c r="C7" t="s">
        <v>66</v>
      </c>
      <c r="D7" s="19">
        <v>46036.16666666667</v>
      </c>
      <c r="E7" s="20">
        <v>890</v>
      </c>
    </row>
    <row r="8" ht="17" customHeight="1" spans="1:5" x14ac:dyDescent="0.25">
      <c r="A8" t="s">
        <v>60</v>
      </c>
      <c r="B8" t="s">
        <v>61</v>
      </c>
      <c r="C8" t="s">
        <v>62</v>
      </c>
      <c r="D8" s="19">
        <v>46056.16666666667</v>
      </c>
      <c r="E8" s="20">
        <v>1440</v>
      </c>
    </row>
    <row r="9" ht="17" customHeight="1" spans="1:5" x14ac:dyDescent="0.25">
      <c r="A9" t="s">
        <v>71</v>
      </c>
      <c r="B9" t="s">
        <v>72</v>
      </c>
      <c r="C9" t="s">
        <v>62</v>
      </c>
      <c r="D9" s="19">
        <v>46031.16666666667</v>
      </c>
      <c r="E9" s="20">
        <v>760</v>
      </c>
    </row>
    <row r="10" ht="17" customHeight="1" spans="1:5" x14ac:dyDescent="0.25">
      <c r="A10" t="s">
        <v>71</v>
      </c>
      <c r="B10" t="s">
        <v>75</v>
      </c>
      <c r="C10" t="s">
        <v>66</v>
      </c>
      <c r="D10" s="19">
        <v>46044.16666666667</v>
      </c>
      <c r="E10" s="20">
        <v>2100</v>
      </c>
    </row>
    <row r="11" ht="17" customHeight="1" spans="1:5" x14ac:dyDescent="0.25">
      <c r="A11" t="s">
        <v>78</v>
      </c>
      <c r="B11" t="s">
        <v>79</v>
      </c>
      <c r="C11" t="s">
        <v>62</v>
      </c>
      <c r="D11" s="19">
        <v>46064.16666666667</v>
      </c>
      <c r="E11" s="20">
        <v>980</v>
      </c>
    </row>
    <row r="12" ht="17" customHeight="1" spans="1:5" x14ac:dyDescent="0.25">
      <c r="A12" t="s">
        <v>78</v>
      </c>
      <c r="B12" t="s">
        <v>79</v>
      </c>
      <c r="C12" t="s">
        <v>66</v>
      </c>
      <c r="D12" s="19">
        <v>46083.16666666667</v>
      </c>
      <c r="E12" s="20">
        <v>1340</v>
      </c>
    </row>
    <row r="13" ht="17" customHeight="1" spans="1:5" x14ac:dyDescent="0.25">
      <c r="A13" t="s">
        <v>84</v>
      </c>
      <c r="B13" t="s">
        <v>85</v>
      </c>
      <c r="C13" t="s">
        <v>62</v>
      </c>
      <c r="D13" s="19">
        <v>46050.16666666667</v>
      </c>
      <c r="E13" s="20">
        <v>1175</v>
      </c>
    </row>
    <row r="14" ht="17" customHeight="1" spans="1:5" x14ac:dyDescent="0.25">
      <c r="A14" t="s">
        <v>60</v>
      </c>
      <c r="B14" t="s">
        <v>65</v>
      </c>
      <c r="C14" t="s">
        <v>62</v>
      </c>
      <c r="D14" s="19">
        <v>46070.16666666667</v>
      </c>
      <c r="E14" s="20">
        <v>640</v>
      </c>
    </row>
    <row r="15" ht="17" customHeight="1" spans="1:5" x14ac:dyDescent="0.25">
      <c r="A15" t="s">
        <v>71</v>
      </c>
      <c r="B15" t="s">
        <v>72</v>
      </c>
      <c r="C15" t="s">
        <v>66</v>
      </c>
      <c r="D15" s="19">
        <v>46077.16666666667</v>
      </c>
      <c r="E15" s="20">
        <v>1520</v>
      </c>
    </row>
    <row r="16" ht="17" customHeight="1" spans="1:5" x14ac:dyDescent="0.25">
      <c r="A16" t="s">
        <v>84</v>
      </c>
      <c r="B16" t="s">
        <v>85</v>
      </c>
      <c r="C16" t="s">
        <v>66</v>
      </c>
      <c r="D16" s="19">
        <v>46038.16666666667</v>
      </c>
      <c r="E16" s="20">
        <v>3050</v>
      </c>
    </row>
    <row r="17" ht="17" customHeight="1" spans="1:5" x14ac:dyDescent="0.25">
      <c r="A17" t="s">
        <v>78</v>
      </c>
      <c r="B17" t="s">
        <v>89</v>
      </c>
      <c r="C17" t="s">
        <v>62</v>
      </c>
      <c r="D17" s="19">
        <v>46090.125</v>
      </c>
      <c r="E17" s="20">
        <v>1180</v>
      </c>
    </row>
    <row r="19" ht="46" customHeight="1" spans="1:5" x14ac:dyDescent="0.25">
      <c r="A19" s="4" t="s">
        <v>102</v>
      </c>
      <c r="B19" s="4"/>
      <c r="C19" s="4"/>
      <c r="D19" s="4"/>
      <c r="E19" s="4"/>
    </row>
    <row r="20" spans="1:5" x14ac:dyDescent="0.25">
      <c r="A20" s="4"/>
      <c r="B20" s="4"/>
      <c r="C20" s="4"/>
      <c r="D20" s="4"/>
      <c r="E20" s="4"/>
    </row>
  </sheetData>
  <mergeCells count="5">
    <mergeCell ref="A1:E1"/>
    <mergeCell ref="A2:E2"/>
    <mergeCell ref="A3:E3"/>
    <mergeCell ref="G4:M4"/>
    <mergeCell ref="A19:E20"/>
  </mergeCells>
  <pageMargins left="0.7" right="0.7" top="0.75" bottom="0.75" header="0.3" footer="0.3"/>
  <pageSetup orientation="portrait" horizontalDpi="4294967295" verticalDpi="4294967295" scale="100" fitToWidth="1" fitToHeight="1"/>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Cheat sheet</vt:lpstr>
      <vt:lpstr>Build the FILTER formula</vt:lpstr>
      <vt:lpstr>Practice stacked filters</vt:lpstr>
      <vt:lpstr>Practice FILTER formula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@theproductivitydesk</dc:creator>
  <dc:title>5 ways to filter a long list by several conditions</dc:title>
  <dc:subject>Excel filtering cheat sheet</dc:subject>
  <dc:description/>
  <cp:keywords/>
  <cp:category/>
  <cp:lastModifiedBy>Unknown</cp:lastModifiedBy>
  <dcterms:created xsi:type="dcterms:W3CDTF">2026-10-07T16:28:49Z</dcterms:created>
  <dcterms:modified xsi:type="dcterms:W3CDTF">2026-10-07T16:28:49Z</dcterms:modified>
</cp:coreProperties>
</file>